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12-21\Sprendimu Projektai 2023-12-21\"/>
    </mc:Choice>
  </mc:AlternateContent>
  <xr:revisionPtr revIDLastSave="0" documentId="8_{2D6011E6-D282-4559-BA4E-9D4B4FAAD74B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2 prieda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F77" i="7"/>
  <c r="D77" i="7" l="1"/>
</calcChain>
</file>

<file path=xl/sharedStrings.xml><?xml version="1.0" encoding="utf-8"?>
<sst xmlns="http://schemas.openxmlformats.org/spreadsheetml/2006/main" count="229" uniqueCount="195">
  <si>
    <t>Turto registravimo grupė</t>
  </si>
  <si>
    <t>Turto finansavimo šaltinis</t>
  </si>
  <si>
    <t>Iš viso</t>
  </si>
  <si>
    <t>Eil. Nr.</t>
  </si>
  <si>
    <t>Kiekis, vnt.</t>
  </si>
  <si>
    <t>Turto inventorinis Nr.</t>
  </si>
  <si>
    <t>Vienoto kaina, Eur</t>
  </si>
  <si>
    <t>Turto  pavadinimas</t>
  </si>
  <si>
    <t>___________________________________________________________________________</t>
  </si>
  <si>
    <t>TT-004116N</t>
  </si>
  <si>
    <t>TT-004117N</t>
  </si>
  <si>
    <t>Klijuotos faneros stalviršis</t>
  </si>
  <si>
    <t>TT-004118N</t>
  </si>
  <si>
    <t>Medinės žaliuzės</t>
  </si>
  <si>
    <t>TT-004119N</t>
  </si>
  <si>
    <t>TT-004120N</t>
  </si>
  <si>
    <t>TT-004121N</t>
  </si>
  <si>
    <t>TT-004122N</t>
  </si>
  <si>
    <t>Rūbų spinta (B-2)</t>
  </si>
  <si>
    <t>TT-004123N</t>
  </si>
  <si>
    <t>176,39</t>
  </si>
  <si>
    <t>30,47</t>
  </si>
  <si>
    <r>
      <t>T</t>
    </r>
    <r>
      <rPr>
        <sz val="10"/>
        <color rgb="FF000000"/>
        <rFont val="Times New Roman"/>
        <family val="1"/>
        <charset val="186"/>
      </rPr>
      <t>T-004124N</t>
    </r>
  </si>
  <si>
    <t>TT-004126N</t>
  </si>
  <si>
    <t>TT-004127N</t>
  </si>
  <si>
    <t>TT-004128N</t>
  </si>
  <si>
    <t>TT-004129N</t>
  </si>
  <si>
    <t>TT-004130N</t>
  </si>
  <si>
    <t>TT-004131N</t>
  </si>
  <si>
    <t>TT-004132N</t>
  </si>
  <si>
    <t>TT-004134N</t>
  </si>
  <si>
    <t>TT-004135N</t>
  </si>
  <si>
    <t>TT-004136N</t>
  </si>
  <si>
    <t>TT-004137N</t>
  </si>
  <si>
    <t>TT-004139N</t>
  </si>
  <si>
    <t>TT-004140N</t>
  </si>
  <si>
    <t>TT-004141N</t>
  </si>
  <si>
    <t>TT-004142N</t>
  </si>
  <si>
    <t>TT-004143N</t>
  </si>
  <si>
    <t>TT-004144N</t>
  </si>
  <si>
    <t>TT-004145N</t>
  </si>
  <si>
    <t>TT-004146N</t>
  </si>
  <si>
    <t>TT-004147N</t>
  </si>
  <si>
    <t>TT-004148N</t>
  </si>
  <si>
    <t>TT-004149N</t>
  </si>
  <si>
    <t>TT-004150N</t>
  </si>
  <si>
    <t>TT-004151N</t>
  </si>
  <si>
    <t>TT-004152N</t>
  </si>
  <si>
    <t>TT-004153N</t>
  </si>
  <si>
    <t>TT-004154N</t>
  </si>
  <si>
    <t>TT-004155N</t>
  </si>
  <si>
    <t>TT-004156N</t>
  </si>
  <si>
    <t>TT-004157N</t>
  </si>
  <si>
    <t>TT-004158N</t>
  </si>
  <si>
    <t>TT-004159N</t>
  </si>
  <si>
    <t xml:space="preserve">Sieninė spinta-rūbų džiovyklė </t>
  </si>
  <si>
    <t>TT-004160N</t>
  </si>
  <si>
    <t>TT-004161N</t>
  </si>
  <si>
    <t>TT-004163N</t>
  </si>
  <si>
    <t>TT-004164N</t>
  </si>
  <si>
    <t>TT-004165N</t>
  </si>
  <si>
    <t>12 vietų persirengimo spintelė</t>
  </si>
  <si>
    <t>TT-004511N</t>
  </si>
  <si>
    <t>Suoliukai</t>
  </si>
  <si>
    <t>TT-004512N</t>
  </si>
  <si>
    <t>8 vietų persirengimo spintelė</t>
  </si>
  <si>
    <t>TT-004513N</t>
  </si>
  <si>
    <t>TT-004514N</t>
  </si>
  <si>
    <t>Integruota rūbų spinta/džiovyklė</t>
  </si>
  <si>
    <t>TT-004515N</t>
  </si>
  <si>
    <t>Virtuvės baldų komplektas (B5)</t>
  </si>
  <si>
    <t>TT-004516N</t>
  </si>
  <si>
    <t>Spinta valymo inventoriui (B6)</t>
  </si>
  <si>
    <t>TT-004517N</t>
  </si>
  <si>
    <t>TT-004518N</t>
  </si>
  <si>
    <t>Auklėtojos stalas (B8)</t>
  </si>
  <si>
    <t>TT-004519N</t>
  </si>
  <si>
    <t>TT-004520N</t>
  </si>
  <si>
    <t>TT-004521N</t>
  </si>
  <si>
    <t>TT-004522N</t>
  </si>
  <si>
    <t>Mobili platforma (B12)</t>
  </si>
  <si>
    <t>TT-004523N</t>
  </si>
  <si>
    <t>Pakabinamos supynės (B13)</t>
  </si>
  <si>
    <t>TT-004524N</t>
  </si>
  <si>
    <t>TT-004525N</t>
  </si>
  <si>
    <t>Minkštasuoliai (B15)</t>
  </si>
  <si>
    <t>TT-004526N</t>
  </si>
  <si>
    <t>TT-004527N</t>
  </si>
  <si>
    <t>TT-004528N</t>
  </si>
  <si>
    <t>Integruota indaplovė</t>
  </si>
  <si>
    <t>TT-004529N</t>
  </si>
  <si>
    <t>Integruotas šaldytuvas</t>
  </si>
  <si>
    <t>TT-004530N</t>
  </si>
  <si>
    <t>Miego čiužinukai</t>
  </si>
  <si>
    <t>TT-004531N</t>
  </si>
  <si>
    <t>TT-004879</t>
  </si>
  <si>
    <t>TT-004881</t>
  </si>
  <si>
    <t>TT-004133N</t>
  </si>
  <si>
    <t>TT-004138N</t>
  </si>
  <si>
    <t>Vaikų žaidimų aikštelė (B11)</t>
  </si>
  <si>
    <t>Mobili žaislų dėžė (B14)</t>
  </si>
  <si>
    <t>Europos Sąjungos lėšos - 304,73 Eur;
Valstybės biudžeto  lėšos - 26,88  Eur;
Savivaldybės biudžeto lėšos -  38,80Eur;</t>
  </si>
  <si>
    <t>Europos Sąjungos lėšos - 392,32 Eur;
Valstybės biudžeto  lėšos - 34,62  Eur;
Savivaldybės biudžeto lėšos - 49,95 Eur;</t>
  </si>
  <si>
    <t>Europos Sąjungos lėšos - 323,76 Eur;
Valstybės biudžeto  lėšos -  28,57 Eur;
Savivaldybės biudžeto lėšos - 41,22 Eur;</t>
  </si>
  <si>
    <t>Europos Sąjungos lėšos -1886,47 Eur;
Valstybės biudžeto  lėšos - 166,45   Eur;
Savivaldybės biudžeto lėšos - 240,18 Eur;</t>
  </si>
  <si>
    <t>Europos Sąjungos lėšos - 200,55 Eur;
Valstybės biudžeto  lėšos - 17,70  Eur;
Savivaldybės biudžeto lėšos - 25,53 Eur;</t>
  </si>
  <si>
    <t>Europos Sąjungos lėšos - 233,40 Eur;
Valstybės biudžeto  lėšos - 20,59  Eur;
Savivaldybės biudžeto lėšos - 29,72 Eur;</t>
  </si>
  <si>
    <t>Europos Sąjungos lėšos - 447,57 Eur;
Valstybės biudžeto  lėšos - 39,50  Eur;
Savivaldybės biudžeto lėšos - 56,98 Eur;</t>
  </si>
  <si>
    <t>Pakabinamos supynės</t>
  </si>
  <si>
    <t>Europos Sąjungos lėšos - 332,59 Eur;
Valstybės biudžeto  lėšos - 29,35 Eur;
Savivaldybės biudžeto lėšos - 42,35 Eur;</t>
  </si>
  <si>
    <t>Europos Sąjungos lėšos - 193,24Eur;
Valstybės biudžeto  lėšos - 17,05  Eur;
Savivaldybės biudžeto lėšos - 24,60 Eur;</t>
  </si>
  <si>
    <t>Europos Sąjungos lėšos - 1141,86 Eur;
Valstybės biudžeto  lėšos - 100,75  Eur;
Savivaldybės biudžeto lėšos - 145,38 Eur;</t>
  </si>
  <si>
    <t>Europos Sąjungos lėšos - 239,03 Eur;
Valstybės biudžeto  lėšos - 21,09  Eur;
Savivaldybės biudžeto lėšos - 30,43 Eur;</t>
  </si>
  <si>
    <t>Europos Sąjungos lėšos - 102,65 Eur;
Valstybės biudžeto  lėšos -  9,06 Eur;
Savivaldybės biudžeto lėšos - 13,07 Eur;</t>
  </si>
  <si>
    <t>Europos Sąjungos lėšos - 56,81 Eur;
Valstybės biudžeto  lėšos - 5,01  Eur;
Savivaldybės biudžeto lėšos - 7,24 Eur;</t>
  </si>
  <si>
    <t>Europos Sąjungos lėšos - 242,01 Eur;
Valstybės biudžeto  lėšos - 21,35  Eur;
Savivaldybės biudžeto lėšos -30,82 Eur;</t>
  </si>
  <si>
    <t>Europos Sąjungos lėšos - 893,03 Eur;
Valstybės biudžeto  lėšos - 78,79  Eur;
Savivaldybės biudžeto lėšos - 113,70 Eur;</t>
  </si>
  <si>
    <t>Europos Sąjungos lėšos - 192,39 Eur;
Valstybės biudžeto  lėšos - 16,98   Eur;
Savivaldybės biudžeto lėšos - 24,49 Eur;</t>
  </si>
  <si>
    <t>Europos Sąjungos lėšos - 394,19 Eur;
Valstybės biudžeto  lėšos - 34,78   Eur;
Savivaldybės biudžeto lėšos - 50,19 Eur;</t>
  </si>
  <si>
    <t>Europos Sąjungos lėšos - 306,59 Eur;
Valstybės biudžeto  lėšos - 27,06  Eur;
Savivaldybės biudžeto lėšos - 39,03 Eur;</t>
  </si>
  <si>
    <t>Europos Sąjungos lėšos - 215,05 Eur;
Valstybės biudžeto  lėšos - 18,97  Eur;
Savivaldybės biudžeto lėšos - 161,80 Eur;</t>
  </si>
  <si>
    <t xml:space="preserve">
Savivaldybės biudžeto lėšos - 2295,37Eur;</t>
  </si>
  <si>
    <t xml:space="preserve">
Savivaldybės biudžeto lėšos - 246,05 Eur;</t>
  </si>
  <si>
    <t xml:space="preserve">
Savivaldybės biudžeto lėšos - 285,98 Eur;</t>
  </si>
  <si>
    <t xml:space="preserve">
Savivaldybės biudžeto lėšos - 511,09 Eur;</t>
  </si>
  <si>
    <t xml:space="preserve">
Savivaldybės biudžeto lėšos - 406,56 Eur;</t>
  </si>
  <si>
    <t xml:space="preserve">
Savivaldybės biudžeto lėšos - 292,82 Eur;</t>
  </si>
  <si>
    <t xml:space="preserve">
Savivaldybės biudžeto lėšos - 71,33 Eur;</t>
  </si>
  <si>
    <t xml:space="preserve">
Savivaldybės biudžeto lėšos - 1390,29 Eur;</t>
  </si>
  <si>
    <t xml:space="preserve">
Savivaldybės biudžeto lėšos - 73,75 Eur;</t>
  </si>
  <si>
    <t xml:space="preserve">
Savivaldybės biudžeto lėšos - 1087,79 Eur;</t>
  </si>
  <si>
    <t xml:space="preserve">
Savivaldybės biudžeto lėšos - 296,45 Eur;</t>
  </si>
  <si>
    <t xml:space="preserve">
Savivaldybės biudžeto lėšos - 479,16 Eur;</t>
  </si>
  <si>
    <t xml:space="preserve">
Savivaldybės biudžeto lėšos - 372,68 Eur;</t>
  </si>
  <si>
    <t xml:space="preserve">
Savivaldybės biudžeto lėšos - 395,82 Eur;</t>
  </si>
  <si>
    <t xml:space="preserve">
Savivaldybės biudžeto lėšos - 2295,37 Eur;</t>
  </si>
  <si>
    <t xml:space="preserve">
Savivaldybės biudžeto lėšos - 510,03 Eur;</t>
  </si>
  <si>
    <t xml:space="preserve">
Savivaldybės biudžeto lėšos - 1390,28 Eur;</t>
  </si>
  <si>
    <t>Europos Sąjungos lėšos - 2326,82 Eur;
Valstybės biudžeto  lėšos - 205,31  Eur;
Savivaldybės biudžeto lėšos -296,25 Eur;</t>
  </si>
  <si>
    <t>Europos Sąjungos lėšos - 315,81 Eur;
Valstybės biudžeto  lėšos -  27,87 Eur;
Savivaldybės biudžeto lėšos - 1147,04 Eur;</t>
  </si>
  <si>
    <t xml:space="preserve">
Savivaldybės biudžeto lėšos - 3354,12 Eur;</t>
  </si>
  <si>
    <t>Europos Sąjungos lėšos - 2096,84 Eur;
Valstybės biudžeto  lėšos - 185,02  Eur;
Savivaldybės biudžeto lėšos - 138,14 Eur;</t>
  </si>
  <si>
    <t>Europos Sąjungos lėšos - 477,03 Eur;
Valstybės biudžeto  lėšos -  42,09 Eur;
Savivaldybės biudžeto lėšos - 31,43 Eur;</t>
  </si>
  <si>
    <t>Europos Sąjungos lėšos - 1520,21 Eur;
Valstybės biudžeto  lėšos - 134,14   Eur;
Savivaldybės biudžeto lėšos -100,15 Eur;</t>
  </si>
  <si>
    <t>Europos Sąjungos lėšos - 294,61 Eur;
Valstybės biudžeto  lėšos - 25,99  Eur;
Savivaldybės biudžeto lėšos - 19,41 Eur;</t>
  </si>
  <si>
    <t>Europos Sąjungos lėšos - 620,67 Eur;
Valstybės biudžeto  lėšos - 54,76  Eur;
Savivaldybės biudžeto lėšos - 40,89 Eur;</t>
  </si>
  <si>
    <t>Europos Sąjungos lėšos - 1569,49  Eur;
Valstybės biudžeto  lėšos - 138,48  Eur;
Savivaldybės biudžeto lėšos - 103,40 Eur;</t>
  </si>
  <si>
    <t>Europos Sąjungos lėšos - 467,6 Eur;
Valstybės biudžeto  lėšos -41,26   Eur;
Savivaldybės biudžeto lėšos - 30,80 Eur;</t>
  </si>
  <si>
    <t>Europos Sąjungos lėšos - 220,17 Eur;
Valstybės biudžeto  lėšos - 19,43  Eur;
Savivaldybės biudžeto lėšos - 14,50 Eur;</t>
  </si>
  <si>
    <t>Europos Sąjungos lėšos - 157,26 Eur;
Valstybės biudžeto  lėšos -  13,88 Eur;
Savivaldybės biudžeto lėšos - 10,36 Eur;</t>
  </si>
  <si>
    <t>Europos Sąjungos lėšos - 380,58 Eur;
Valstybės biudžeto  lėšos - 33,58   Eur;
Savivaldybės biudžeto lėšos - 25,07 Eur;</t>
  </si>
  <si>
    <t>Europos Sąjungos lėšos - 375,34  Eur;
Valstybės biudžeto  lėšos - 33,12  Eur;
Savivaldybės biudžeto lėšos - 24,72  Eur;</t>
  </si>
  <si>
    <t>Europos Sąjungos lėšos - 8890,64  Eur;
Valstybės biudžeto  lėšos - 784,47    Eur;
Savivaldybės biudžeto lėšos - 1577,89 Eur;</t>
  </si>
  <si>
    <t>Europos Sąjungos lėšos - 382,67  Eur;
Valstybės biudžeto  lėšos - 33,77  Eur;
Savivaldybės biudžeto lėšos - 25,21 Eur;</t>
  </si>
  <si>
    <t>Europos Sąjungos lėšos - 104,84 Eur;
Valstybės biudžeto  lėšos - 9,25  Eur;
Savivaldybės biudžeto lėšos - 6,91 Eur;</t>
  </si>
  <si>
    <t>Europos Sąjungos lėšos - 197,10 Eur;
Valstybės biudžeto  lėšos - 17,39   Eur;
Savivaldybės biudžeto lėšos - 12,99 Eur;</t>
  </si>
  <si>
    <t>Europos Sąjungos lėšos - 251,62  Eur;
Valstybės biudžeto  lėšos - 22,20   Eur;
Savivaldybės biudžeto lėšos - 16,58 Eur;</t>
  </si>
  <si>
    <t>Europos Sąjungos lėšos - 169,84 Eur;
Valstybės biudžeto  lėšos - 14,99   Eur;
Savivaldybės biudžeto lėšos - 11,19 Eur;</t>
  </si>
  <si>
    <t>Europos Sąjungos lėšos - 958,31 Eur;
Valstybės biudžeto  lėšos - 84,64   Eur;
Savivaldybės biudžeto lėšos - 63,20 Eur;</t>
  </si>
  <si>
    <t>Europos Sąjungos lėšos - 314,53  Eur;
Valstybės biudžeto  lėšos - 27,75   Eur;
Savivaldybės biudžeto lėšos - 20,72  Eur;</t>
  </si>
  <si>
    <t>Europos Sąjungos lėšos - 262,11 Eur;
Valstybės biudžeto  lėšos -  23,13 Eur;
Savivaldybės biudžeto lėšos - 17,26 Eur;</t>
  </si>
  <si>
    <t>Europos Sąjungos lėšos - 419,37 Eur;
Valstybės biudžeto  lėšos - 37,00  Eur;
Savivaldybės biudžeto lėšos - 27,63 Eur;</t>
  </si>
  <si>
    <t>Europos Sąjungos lėšos - 2513,71 Eur;
Valstybės biudžeto  lėšos - 221,80   Eur;
Savivaldybės biudžeto lėšos - 289,49 Eur;</t>
  </si>
  <si>
    <t>Europos Sąjungos lėšos - 304,13 Eur;
Valstybės biudžeto  lėšos - 26,84   Eur;
Savivaldybės biudžeto lėšos - 35,03 Eur;</t>
  </si>
  <si>
    <t>Persirengimo spintelės</t>
  </si>
  <si>
    <t>Čiužinukų laikymo stalčiai</t>
  </si>
  <si>
    <t>Čiužinys miegojimui</t>
  </si>
  <si>
    <t xml:space="preserve">Integruota rūbų spinta </t>
  </si>
  <si>
    <t>Keturvietis staliukas su 4 kėdėmis</t>
  </si>
  <si>
    <t xml:space="preserve">Apsaugos tinklas </t>
  </si>
  <si>
    <t xml:space="preserve">
Savivaldybės biudžeto lėšos - 237,16 Eur;</t>
  </si>
  <si>
    <t>1</t>
  </si>
  <si>
    <t>393,55</t>
  </si>
  <si>
    <t>Integruojama indaplovė „Hotpoin“</t>
  </si>
  <si>
    <t>Mini šaldytuvas „BEKO BU 1152 H“</t>
  </si>
  <si>
    <t>Perspektyvinio lango niša (B-4)</t>
  </si>
  <si>
    <t>Virtuvės baltų komplektas (B-11)</t>
  </si>
  <si>
    <t>Mobili platforma (B-12)</t>
  </si>
  <si>
    <t>Sieninė spinta (B-13)</t>
  </si>
  <si>
    <t>Minkštasuoliai</t>
  </si>
  <si>
    <t>Perpektyvinio lango niša (B-4)</t>
  </si>
  <si>
    <t>Intergruojama indaplovė „Hotpoin“</t>
  </si>
  <si>
    <t xml:space="preserve">Pakabinamos supynės (B-14) </t>
  </si>
  <si>
    <t>Virtuvės baldų komplektas (B-15)</t>
  </si>
  <si>
    <t>Apsaugos tinklas (prie baldo-B)</t>
  </si>
  <si>
    <t xml:space="preserve">Minkštasuoliai </t>
  </si>
  <si>
    <t>Integruojama indaplovė„Hotpoin“</t>
  </si>
  <si>
    <t>Vaikiškas apvalus  stalas (ZET)</t>
  </si>
  <si>
    <t xml:space="preserve">Pastatoma sanitarinė  spintelė </t>
  </si>
  <si>
    <t>Planšetinis kompiuteris „Yoga“</t>
  </si>
  <si>
    <t>Projekcinis ekranas „Avtek Cine“</t>
  </si>
  <si>
    <t>ROKIŠKIO RAJONO SAVIVALDYBĖS  TRUMPALAIKIO  TURTO, PERDUODAMO  ROKIŠKIO LOPŠELIUI-DARŽELIUI „PUMPURĖLIS“  NAUDOTI IR DISPONUOTI JUO PATIKĖJIMO TEISE, SĄRAŠAS</t>
  </si>
  <si>
    <t>Bendra įsigijimo vertė 2023-12-31,
 Eur</t>
  </si>
  <si>
    <t>Mobilus interaktyvus staliukas</t>
  </si>
  <si>
    <t>Rokiškio rajono savivaldybės tarybos               2023 m. gruodžio 21 d. sprendimo Nr. TS-
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</si>
</sst>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5"/>
  <sheetViews>
    <sheetView tabSelected="1" workbookViewId="0"/>
  </sheetViews>
  <sheetFormatPr defaultColWidth="9.109375" defaultRowHeight="13.2" x14ac:dyDescent="0.25"/>
  <cols>
    <col min="1" max="1" width="3.5546875" style="1" bestFit="1" customWidth="1"/>
    <col min="2" max="2" width="23.109375" style="7" bestFit="1" customWidth="1"/>
    <col min="3" max="3" width="10.109375" style="7" bestFit="1" customWidth="1"/>
    <col min="4" max="4" width="6.33203125" style="6" customWidth="1"/>
    <col min="5" max="5" width="9.33203125" style="6" customWidth="1"/>
    <col min="6" max="6" width="9" style="6" customWidth="1"/>
    <col min="7" max="7" width="10.5546875" style="8" customWidth="1"/>
    <col min="8" max="8" width="26" style="9" customWidth="1"/>
    <col min="9" max="16384" width="9.109375" style="1"/>
  </cols>
  <sheetData>
    <row r="1" spans="1:9" s="2" customFormat="1" ht="51" customHeight="1" x14ac:dyDescent="0.3">
      <c r="B1" s="10"/>
      <c r="C1" s="10"/>
      <c r="D1" s="3"/>
      <c r="E1" s="3"/>
      <c r="F1" s="33" t="s">
        <v>194</v>
      </c>
      <c r="G1" s="33"/>
      <c r="H1" s="33"/>
      <c r="I1" s="10"/>
    </row>
    <row r="3" spans="1:9" ht="62.25" customHeight="1" x14ac:dyDescent="0.3">
      <c r="A3" s="34" t="s">
        <v>191</v>
      </c>
      <c r="B3" s="35"/>
      <c r="C3" s="35"/>
      <c r="D3" s="35"/>
      <c r="E3" s="35"/>
      <c r="F3" s="35"/>
      <c r="G3" s="35"/>
      <c r="H3" s="35"/>
    </row>
    <row r="4" spans="1:9" ht="11.25" customHeight="1" x14ac:dyDescent="0.25"/>
    <row r="5" spans="1:9" s="5" customFormat="1" ht="79.2" x14ac:dyDescent="0.3">
      <c r="A5" s="4" t="s">
        <v>3</v>
      </c>
      <c r="B5" s="4" t="s">
        <v>7</v>
      </c>
      <c r="C5" s="4" t="s">
        <v>5</v>
      </c>
      <c r="D5" s="4" t="s">
        <v>4</v>
      </c>
      <c r="E5" s="4" t="s">
        <v>6</v>
      </c>
      <c r="F5" s="4" t="s">
        <v>192</v>
      </c>
      <c r="G5" s="4" t="s">
        <v>0</v>
      </c>
      <c r="H5" s="4" t="s">
        <v>1</v>
      </c>
    </row>
    <row r="6" spans="1:9" s="5" customFormat="1" ht="81.75" customHeight="1" x14ac:dyDescent="0.3">
      <c r="A6" s="12">
        <v>1</v>
      </c>
      <c r="B6" s="14" t="s">
        <v>173</v>
      </c>
      <c r="C6" s="14" t="s">
        <v>9</v>
      </c>
      <c r="D6" s="15">
        <v>1</v>
      </c>
      <c r="E6" s="16">
        <v>476.89</v>
      </c>
      <c r="F6" s="16">
        <v>476.89</v>
      </c>
      <c r="G6" s="22">
        <v>2020000</v>
      </c>
      <c r="H6" s="13" t="s">
        <v>102</v>
      </c>
    </row>
    <row r="7" spans="1:9" s="17" customFormat="1" ht="81.75" customHeight="1" x14ac:dyDescent="0.3">
      <c r="A7" s="12">
        <v>2</v>
      </c>
      <c r="B7" s="14" t="s">
        <v>174</v>
      </c>
      <c r="C7" s="14" t="s">
        <v>10</v>
      </c>
      <c r="D7" s="15">
        <v>1</v>
      </c>
      <c r="E7" s="16">
        <v>370.41</v>
      </c>
      <c r="F7" s="16">
        <v>370.41</v>
      </c>
      <c r="G7" s="22">
        <f t="shared" ref="G7:G38" si="0">$G$6</f>
        <v>2020000</v>
      </c>
      <c r="H7" s="13" t="s">
        <v>101</v>
      </c>
    </row>
    <row r="8" spans="1:9" s="17" customFormat="1" ht="81.75" customHeight="1" x14ac:dyDescent="0.3">
      <c r="A8" s="12">
        <v>3</v>
      </c>
      <c r="B8" s="27" t="s">
        <v>11</v>
      </c>
      <c r="C8" s="14" t="s">
        <v>12</v>
      </c>
      <c r="D8" s="30" t="s">
        <v>171</v>
      </c>
      <c r="E8" s="25" t="s">
        <v>172</v>
      </c>
      <c r="F8" s="23">
        <v>393.55</v>
      </c>
      <c r="G8" s="4">
        <f t="shared" si="0"/>
        <v>2020000</v>
      </c>
      <c r="H8" s="13" t="s">
        <v>103</v>
      </c>
    </row>
    <row r="9" spans="1:9" s="17" customFormat="1" ht="81.75" customHeight="1" x14ac:dyDescent="0.3">
      <c r="A9" s="12">
        <v>4</v>
      </c>
      <c r="B9" s="14" t="s">
        <v>13</v>
      </c>
      <c r="C9" s="14" t="s">
        <v>14</v>
      </c>
      <c r="D9" s="15">
        <v>13</v>
      </c>
      <c r="E9" s="25" t="s">
        <v>20</v>
      </c>
      <c r="F9" s="23">
        <v>2293.1</v>
      </c>
      <c r="G9" s="4">
        <f t="shared" si="0"/>
        <v>2020000</v>
      </c>
      <c r="H9" s="13" t="s">
        <v>104</v>
      </c>
    </row>
    <row r="10" spans="1:9" s="17" customFormat="1" ht="81.75" customHeight="1" x14ac:dyDescent="0.3">
      <c r="A10" s="12">
        <v>5</v>
      </c>
      <c r="B10" s="27" t="s">
        <v>164</v>
      </c>
      <c r="C10" s="14" t="s">
        <v>15</v>
      </c>
      <c r="D10" s="15">
        <v>8</v>
      </c>
      <c r="E10" s="25" t="s">
        <v>21</v>
      </c>
      <c r="F10" s="23">
        <v>243.78</v>
      </c>
      <c r="G10" s="4">
        <f t="shared" si="0"/>
        <v>2020000</v>
      </c>
      <c r="H10" s="13" t="s">
        <v>105</v>
      </c>
    </row>
    <row r="11" spans="1:9" s="17" customFormat="1" ht="81.75" customHeight="1" x14ac:dyDescent="0.3">
      <c r="A11" s="12">
        <v>6</v>
      </c>
      <c r="B11" s="27" t="s">
        <v>164</v>
      </c>
      <c r="C11" s="14" t="s">
        <v>16</v>
      </c>
      <c r="D11" s="30">
        <v>12</v>
      </c>
      <c r="E11" s="31">
        <v>23.642499999999998</v>
      </c>
      <c r="F11" s="23">
        <v>283.70999999999998</v>
      </c>
      <c r="G11" s="4">
        <f t="shared" si="0"/>
        <v>2020000</v>
      </c>
      <c r="H11" s="13" t="s">
        <v>106</v>
      </c>
    </row>
    <row r="12" spans="1:9" s="17" customFormat="1" ht="81.75" customHeight="1" x14ac:dyDescent="0.3">
      <c r="A12" s="12">
        <v>7</v>
      </c>
      <c r="B12" s="27" t="s">
        <v>165</v>
      </c>
      <c r="C12" s="14" t="s">
        <v>17</v>
      </c>
      <c r="D12" s="15">
        <v>21</v>
      </c>
      <c r="E12" s="23">
        <v>25.91</v>
      </c>
      <c r="F12" s="23">
        <v>544.04999999999995</v>
      </c>
      <c r="G12" s="4">
        <f t="shared" si="0"/>
        <v>2020000</v>
      </c>
      <c r="H12" s="13" t="s">
        <v>107</v>
      </c>
    </row>
    <row r="13" spans="1:9" s="17" customFormat="1" ht="81.75" customHeight="1" x14ac:dyDescent="0.3">
      <c r="A13" s="12">
        <v>8</v>
      </c>
      <c r="B13" s="14" t="s">
        <v>18</v>
      </c>
      <c r="C13" s="14" t="s">
        <v>19</v>
      </c>
      <c r="D13" s="15">
        <v>1</v>
      </c>
      <c r="E13" s="16">
        <v>404.29</v>
      </c>
      <c r="F13" s="16">
        <v>404.29</v>
      </c>
      <c r="G13" s="22">
        <f t="shared" si="0"/>
        <v>2020000</v>
      </c>
      <c r="H13" s="13" t="s">
        <v>109</v>
      </c>
    </row>
    <row r="14" spans="1:9" s="17" customFormat="1" ht="81.75" customHeight="1" x14ac:dyDescent="0.3">
      <c r="A14" s="12">
        <v>9</v>
      </c>
      <c r="B14" s="14" t="s">
        <v>175</v>
      </c>
      <c r="C14" s="21" t="s">
        <v>22</v>
      </c>
      <c r="D14" s="15">
        <v>1</v>
      </c>
      <c r="E14" s="16">
        <v>234.89</v>
      </c>
      <c r="F14" s="16">
        <v>234.89</v>
      </c>
      <c r="G14" s="22">
        <f t="shared" si="0"/>
        <v>2020000</v>
      </c>
      <c r="H14" s="13" t="s">
        <v>110</v>
      </c>
    </row>
    <row r="15" spans="1:9" s="17" customFormat="1" ht="81.75" customHeight="1" x14ac:dyDescent="0.3">
      <c r="A15" s="12">
        <v>10</v>
      </c>
      <c r="B15" s="14" t="s">
        <v>176</v>
      </c>
      <c r="C15" s="14" t="s">
        <v>23</v>
      </c>
      <c r="D15" s="15">
        <v>1</v>
      </c>
      <c r="E15" s="16">
        <v>1387.99</v>
      </c>
      <c r="F15" s="16">
        <v>1387.99</v>
      </c>
      <c r="G15" s="22">
        <f t="shared" si="0"/>
        <v>2020000</v>
      </c>
      <c r="H15" s="13" t="s">
        <v>111</v>
      </c>
    </row>
    <row r="16" spans="1:9" s="17" customFormat="1" ht="81.75" customHeight="1" x14ac:dyDescent="0.3">
      <c r="A16" s="12">
        <v>11</v>
      </c>
      <c r="B16" s="14" t="s">
        <v>177</v>
      </c>
      <c r="C16" s="14" t="s">
        <v>24</v>
      </c>
      <c r="D16" s="15">
        <v>1</v>
      </c>
      <c r="E16" s="16">
        <v>290.55</v>
      </c>
      <c r="F16" s="16">
        <v>290.55</v>
      </c>
      <c r="G16" s="22">
        <f t="shared" si="0"/>
        <v>2020000</v>
      </c>
      <c r="H16" s="13" t="s">
        <v>112</v>
      </c>
    </row>
    <row r="17" spans="1:8" s="17" customFormat="1" ht="81.75" customHeight="1" x14ac:dyDescent="0.3">
      <c r="A17" s="12">
        <v>12</v>
      </c>
      <c r="B17" s="14" t="s">
        <v>178</v>
      </c>
      <c r="C17" s="14" t="s">
        <v>25</v>
      </c>
      <c r="D17" s="15">
        <v>1</v>
      </c>
      <c r="E17" s="16">
        <v>124.78</v>
      </c>
      <c r="F17" s="16">
        <v>124.78</v>
      </c>
      <c r="G17" s="22">
        <f t="shared" si="0"/>
        <v>2020000</v>
      </c>
      <c r="H17" s="13" t="s">
        <v>113</v>
      </c>
    </row>
    <row r="18" spans="1:8" s="17" customFormat="1" ht="81.75" customHeight="1" x14ac:dyDescent="0.3">
      <c r="A18" s="12">
        <v>13</v>
      </c>
      <c r="B18" s="14" t="s">
        <v>108</v>
      </c>
      <c r="C18" s="14" t="s">
        <v>26</v>
      </c>
      <c r="D18" s="15">
        <v>1</v>
      </c>
      <c r="E18" s="16">
        <v>69.06</v>
      </c>
      <c r="F18" s="16">
        <v>69.06</v>
      </c>
      <c r="G18" s="22">
        <f t="shared" si="0"/>
        <v>2020000</v>
      </c>
      <c r="H18" s="13" t="s">
        <v>114</v>
      </c>
    </row>
    <row r="19" spans="1:8" s="17" customFormat="1" ht="81.75" customHeight="1" x14ac:dyDescent="0.3">
      <c r="A19" s="12">
        <v>14</v>
      </c>
      <c r="B19" s="14" t="s">
        <v>179</v>
      </c>
      <c r="C19" s="14" t="s">
        <v>27</v>
      </c>
      <c r="D19" s="15">
        <v>3</v>
      </c>
      <c r="E19" s="16">
        <v>98.06</v>
      </c>
      <c r="F19" s="16">
        <v>294.18</v>
      </c>
      <c r="G19" s="22">
        <f t="shared" si="0"/>
        <v>2020000</v>
      </c>
      <c r="H19" s="13" t="s">
        <v>115</v>
      </c>
    </row>
    <row r="20" spans="1:8" s="17" customFormat="1" ht="81.75" customHeight="1" x14ac:dyDescent="0.3">
      <c r="A20" s="12">
        <v>15</v>
      </c>
      <c r="B20" s="14" t="s">
        <v>55</v>
      </c>
      <c r="C20" s="14" t="s">
        <v>28</v>
      </c>
      <c r="D20" s="15">
        <v>1</v>
      </c>
      <c r="E20" s="16">
        <v>1085.52</v>
      </c>
      <c r="F20" s="16">
        <v>1085.52</v>
      </c>
      <c r="G20" s="22">
        <f t="shared" si="0"/>
        <v>2020000</v>
      </c>
      <c r="H20" s="13" t="s">
        <v>116</v>
      </c>
    </row>
    <row r="21" spans="1:8" s="17" customFormat="1" ht="81.75" customHeight="1" x14ac:dyDescent="0.3">
      <c r="A21" s="12">
        <v>16</v>
      </c>
      <c r="B21" s="14" t="s">
        <v>180</v>
      </c>
      <c r="C21" s="14" t="s">
        <v>29</v>
      </c>
      <c r="D21" s="15">
        <v>1</v>
      </c>
      <c r="E21" s="16">
        <v>233.86</v>
      </c>
      <c r="F21" s="16">
        <v>233.86</v>
      </c>
      <c r="G21" s="22">
        <f t="shared" si="0"/>
        <v>2020000</v>
      </c>
      <c r="H21" s="13" t="s">
        <v>117</v>
      </c>
    </row>
    <row r="22" spans="1:8" s="17" customFormat="1" ht="81.75" customHeight="1" x14ac:dyDescent="0.3">
      <c r="A22" s="12">
        <v>17</v>
      </c>
      <c r="B22" s="14" t="s">
        <v>181</v>
      </c>
      <c r="C22" s="14" t="s">
        <v>97</v>
      </c>
      <c r="D22" s="15">
        <v>1</v>
      </c>
      <c r="E22" s="16">
        <v>479.16</v>
      </c>
      <c r="F22" s="16">
        <v>479.16</v>
      </c>
      <c r="G22" s="22">
        <f t="shared" si="0"/>
        <v>2020000</v>
      </c>
      <c r="H22" s="13" t="s">
        <v>118</v>
      </c>
    </row>
    <row r="23" spans="1:8" s="17" customFormat="1" ht="81.75" customHeight="1" x14ac:dyDescent="0.3">
      <c r="A23" s="12">
        <v>18</v>
      </c>
      <c r="B23" s="14" t="s">
        <v>174</v>
      </c>
      <c r="C23" s="14" t="s">
        <v>30</v>
      </c>
      <c r="D23" s="15">
        <v>1</v>
      </c>
      <c r="E23" s="16">
        <v>372.68</v>
      </c>
      <c r="F23" s="16">
        <v>372.68</v>
      </c>
      <c r="G23" s="22">
        <f t="shared" si="0"/>
        <v>2020000</v>
      </c>
      <c r="H23" s="13" t="s">
        <v>119</v>
      </c>
    </row>
    <row r="24" spans="1:8" s="17" customFormat="1" ht="81.75" customHeight="1" x14ac:dyDescent="0.3">
      <c r="A24" s="12">
        <v>19</v>
      </c>
      <c r="B24" s="27" t="s">
        <v>11</v>
      </c>
      <c r="C24" s="14" t="s">
        <v>31</v>
      </c>
      <c r="D24" s="15">
        <v>1</v>
      </c>
      <c r="E24" s="16">
        <v>395.82</v>
      </c>
      <c r="F24" s="16">
        <v>395.82</v>
      </c>
      <c r="G24" s="22">
        <f t="shared" si="0"/>
        <v>2020000</v>
      </c>
      <c r="H24" s="13" t="s">
        <v>120</v>
      </c>
    </row>
    <row r="25" spans="1:8" s="17" customFormat="1" ht="81.75" customHeight="1" x14ac:dyDescent="0.3">
      <c r="A25" s="12">
        <v>20</v>
      </c>
      <c r="B25" s="14" t="s">
        <v>13</v>
      </c>
      <c r="C25" s="14" t="s">
        <v>32</v>
      </c>
      <c r="D25" s="15">
        <v>13</v>
      </c>
      <c r="E25" s="16">
        <v>176.57</v>
      </c>
      <c r="F25" s="16">
        <v>2295.37</v>
      </c>
      <c r="G25" s="22">
        <f t="shared" si="0"/>
        <v>2020000</v>
      </c>
      <c r="H25" s="13" t="s">
        <v>121</v>
      </c>
    </row>
    <row r="26" spans="1:8" s="17" customFormat="1" ht="81.75" customHeight="1" x14ac:dyDescent="0.3">
      <c r="A26" s="12">
        <v>21</v>
      </c>
      <c r="B26" s="27" t="s">
        <v>164</v>
      </c>
      <c r="C26" s="14" t="s">
        <v>33</v>
      </c>
      <c r="D26" s="15">
        <v>8</v>
      </c>
      <c r="E26" s="16">
        <v>30.76</v>
      </c>
      <c r="F26" s="16">
        <v>246.05</v>
      </c>
      <c r="G26" s="22">
        <f t="shared" si="0"/>
        <v>2020000</v>
      </c>
      <c r="H26" s="13" t="s">
        <v>122</v>
      </c>
    </row>
    <row r="27" spans="1:8" s="17" customFormat="1" ht="81.75" customHeight="1" x14ac:dyDescent="0.3">
      <c r="A27" s="12">
        <v>22</v>
      </c>
      <c r="B27" s="27" t="s">
        <v>164</v>
      </c>
      <c r="C27" s="14" t="s">
        <v>98</v>
      </c>
      <c r="D27" s="15">
        <v>12</v>
      </c>
      <c r="E27" s="16">
        <v>23.83</v>
      </c>
      <c r="F27" s="16">
        <v>285.98</v>
      </c>
      <c r="G27" s="22">
        <f t="shared" si="0"/>
        <v>2020000</v>
      </c>
      <c r="H27" s="13" t="s">
        <v>123</v>
      </c>
    </row>
    <row r="28" spans="1:8" s="17" customFormat="1" ht="81.75" customHeight="1" x14ac:dyDescent="0.3">
      <c r="A28" s="12">
        <v>23</v>
      </c>
      <c r="B28" s="27" t="s">
        <v>165</v>
      </c>
      <c r="C28" s="14" t="s">
        <v>34</v>
      </c>
      <c r="D28" s="15">
        <v>21</v>
      </c>
      <c r="E28" s="16">
        <v>24.34</v>
      </c>
      <c r="F28" s="16">
        <v>511.09</v>
      </c>
      <c r="G28" s="22">
        <f t="shared" si="0"/>
        <v>2020000</v>
      </c>
      <c r="H28" s="13" t="s">
        <v>124</v>
      </c>
    </row>
    <row r="29" spans="1:8" s="17" customFormat="1" ht="81.75" customHeight="1" x14ac:dyDescent="0.3">
      <c r="A29" s="12">
        <v>24</v>
      </c>
      <c r="B29" s="14" t="s">
        <v>18</v>
      </c>
      <c r="C29" s="14" t="s">
        <v>35</v>
      </c>
      <c r="D29" s="15">
        <v>1</v>
      </c>
      <c r="E29" s="16">
        <v>406.56</v>
      </c>
      <c r="F29" s="16">
        <v>406.56</v>
      </c>
      <c r="G29" s="22">
        <f t="shared" si="0"/>
        <v>2020000</v>
      </c>
      <c r="H29" s="13" t="s">
        <v>125</v>
      </c>
    </row>
    <row r="30" spans="1:8" s="20" customFormat="1" ht="81.75" customHeight="1" x14ac:dyDescent="0.3">
      <c r="A30" s="12">
        <v>25</v>
      </c>
      <c r="B30" s="14" t="s">
        <v>177</v>
      </c>
      <c r="C30" s="14" t="s">
        <v>36</v>
      </c>
      <c r="D30" s="15">
        <v>1</v>
      </c>
      <c r="E30" s="16">
        <v>292.82</v>
      </c>
      <c r="F30" s="16">
        <v>292.82</v>
      </c>
      <c r="G30" s="22">
        <f t="shared" si="0"/>
        <v>2020000</v>
      </c>
      <c r="H30" s="13" t="s">
        <v>126</v>
      </c>
    </row>
    <row r="31" spans="1:8" ht="81.75" customHeight="1" x14ac:dyDescent="0.25">
      <c r="A31" s="12">
        <v>26</v>
      </c>
      <c r="B31" s="27" t="s">
        <v>182</v>
      </c>
      <c r="C31" s="14" t="s">
        <v>37</v>
      </c>
      <c r="D31" s="15">
        <v>1</v>
      </c>
      <c r="E31" s="16">
        <v>71.33</v>
      </c>
      <c r="F31" s="16">
        <v>71.33</v>
      </c>
      <c r="G31" s="22">
        <f t="shared" si="0"/>
        <v>2020000</v>
      </c>
      <c r="H31" s="13" t="s">
        <v>127</v>
      </c>
    </row>
    <row r="32" spans="1:8" ht="81.75" customHeight="1" x14ac:dyDescent="0.25">
      <c r="A32" s="26">
        <v>27</v>
      </c>
      <c r="B32" s="5" t="s">
        <v>183</v>
      </c>
      <c r="C32" s="14" t="s">
        <v>38</v>
      </c>
      <c r="D32" s="15">
        <v>1</v>
      </c>
      <c r="E32" s="16">
        <v>1390.29</v>
      </c>
      <c r="F32" s="16">
        <v>1390.29</v>
      </c>
      <c r="G32" s="22">
        <f t="shared" si="0"/>
        <v>2020000</v>
      </c>
      <c r="H32" s="13" t="s">
        <v>128</v>
      </c>
    </row>
    <row r="33" spans="1:8" ht="81.75" customHeight="1" x14ac:dyDescent="0.25">
      <c r="A33" s="12">
        <v>28</v>
      </c>
      <c r="B33" s="27" t="s">
        <v>184</v>
      </c>
      <c r="C33" s="14" t="s">
        <v>39</v>
      </c>
      <c r="D33" s="15">
        <v>1</v>
      </c>
      <c r="E33" s="16">
        <v>73.75</v>
      </c>
      <c r="F33" s="16">
        <v>73.75</v>
      </c>
      <c r="G33" s="22">
        <f t="shared" si="0"/>
        <v>2020000</v>
      </c>
      <c r="H33" s="13" t="s">
        <v>129</v>
      </c>
    </row>
    <row r="34" spans="1:8" ht="81.75" customHeight="1" x14ac:dyDescent="0.25">
      <c r="A34" s="12">
        <v>29</v>
      </c>
      <c r="B34" s="14" t="s">
        <v>55</v>
      </c>
      <c r="C34" s="14" t="s">
        <v>40</v>
      </c>
      <c r="D34" s="15">
        <v>1</v>
      </c>
      <c r="E34" s="16">
        <v>1087.79</v>
      </c>
      <c r="F34" s="16">
        <v>1087.79</v>
      </c>
      <c r="G34" s="22">
        <f t="shared" si="0"/>
        <v>2020000</v>
      </c>
      <c r="H34" s="13" t="s">
        <v>130</v>
      </c>
    </row>
    <row r="35" spans="1:8" ht="81.75" customHeight="1" x14ac:dyDescent="0.25">
      <c r="A35" s="29">
        <v>30</v>
      </c>
      <c r="B35" s="14" t="s">
        <v>185</v>
      </c>
      <c r="C35" s="14" t="s">
        <v>41</v>
      </c>
      <c r="D35" s="15">
        <v>3</v>
      </c>
      <c r="E35" s="16">
        <v>98.82</v>
      </c>
      <c r="F35" s="16">
        <v>296.45</v>
      </c>
      <c r="G35" s="22">
        <f t="shared" si="0"/>
        <v>2020000</v>
      </c>
      <c r="H35" s="13" t="s">
        <v>131</v>
      </c>
    </row>
    <row r="36" spans="1:8" ht="81.75" customHeight="1" x14ac:dyDescent="0.25">
      <c r="A36" s="26">
        <v>31</v>
      </c>
      <c r="B36" s="14" t="s">
        <v>186</v>
      </c>
      <c r="C36" s="14" t="s">
        <v>42</v>
      </c>
      <c r="D36" s="15">
        <v>1</v>
      </c>
      <c r="E36" s="16">
        <v>479.16</v>
      </c>
      <c r="F36" s="16">
        <v>479.16</v>
      </c>
      <c r="G36" s="22">
        <f t="shared" si="0"/>
        <v>2020000</v>
      </c>
      <c r="H36" s="13" t="s">
        <v>132</v>
      </c>
    </row>
    <row r="37" spans="1:8" ht="81.75" customHeight="1" x14ac:dyDescent="0.25">
      <c r="A37" s="26">
        <v>32</v>
      </c>
      <c r="B37" s="14" t="s">
        <v>174</v>
      </c>
      <c r="C37" s="14" t="s">
        <v>43</v>
      </c>
      <c r="D37" s="15">
        <v>1</v>
      </c>
      <c r="E37" s="16">
        <v>372.68</v>
      </c>
      <c r="F37" s="16">
        <v>372.68</v>
      </c>
      <c r="G37" s="22">
        <f t="shared" si="0"/>
        <v>2020000</v>
      </c>
      <c r="H37" s="13" t="s">
        <v>133</v>
      </c>
    </row>
    <row r="38" spans="1:8" ht="81.75" customHeight="1" x14ac:dyDescent="0.25">
      <c r="A38" s="26">
        <v>33</v>
      </c>
      <c r="B38" s="27" t="s">
        <v>11</v>
      </c>
      <c r="C38" s="14" t="s">
        <v>44</v>
      </c>
      <c r="D38" s="15">
        <v>1</v>
      </c>
      <c r="E38" s="16">
        <v>395.82</v>
      </c>
      <c r="F38" s="16">
        <v>395.82</v>
      </c>
      <c r="G38" s="22">
        <f t="shared" si="0"/>
        <v>2020000</v>
      </c>
      <c r="H38" s="13" t="s">
        <v>134</v>
      </c>
    </row>
    <row r="39" spans="1:8" ht="81.75" customHeight="1" x14ac:dyDescent="0.25">
      <c r="A39" s="26">
        <v>34</v>
      </c>
      <c r="B39" s="14" t="s">
        <v>13</v>
      </c>
      <c r="C39" s="14" t="s">
        <v>45</v>
      </c>
      <c r="D39" s="15">
        <v>13</v>
      </c>
      <c r="E39" s="16">
        <v>176.57</v>
      </c>
      <c r="F39" s="16">
        <v>2295.37</v>
      </c>
      <c r="G39" s="22">
        <f t="shared" ref="G39:G70" si="1">$G$6</f>
        <v>2020000</v>
      </c>
      <c r="H39" s="13" t="s">
        <v>135</v>
      </c>
    </row>
    <row r="40" spans="1:8" ht="81.75" customHeight="1" x14ac:dyDescent="0.25">
      <c r="A40" s="26">
        <v>35</v>
      </c>
      <c r="B40" s="27" t="s">
        <v>164</v>
      </c>
      <c r="C40" s="14" t="s">
        <v>46</v>
      </c>
      <c r="D40" s="15">
        <v>8</v>
      </c>
      <c r="E40" s="16">
        <v>30.76</v>
      </c>
      <c r="F40" s="16">
        <v>246.05</v>
      </c>
      <c r="G40" s="22">
        <f t="shared" si="1"/>
        <v>2020000</v>
      </c>
      <c r="H40" s="13" t="s">
        <v>122</v>
      </c>
    </row>
    <row r="41" spans="1:8" ht="81.75" customHeight="1" x14ac:dyDescent="0.25">
      <c r="A41" s="26">
        <v>36</v>
      </c>
      <c r="B41" s="27" t="s">
        <v>164</v>
      </c>
      <c r="C41" s="14" t="s">
        <v>47</v>
      </c>
      <c r="D41" s="15">
        <v>12</v>
      </c>
      <c r="E41" s="16">
        <v>23.83</v>
      </c>
      <c r="F41" s="16">
        <v>285.98</v>
      </c>
      <c r="G41" s="22">
        <f t="shared" si="1"/>
        <v>2020000</v>
      </c>
      <c r="H41" s="13" t="s">
        <v>123</v>
      </c>
    </row>
    <row r="42" spans="1:8" ht="81.75" customHeight="1" x14ac:dyDescent="0.25">
      <c r="A42" s="26">
        <v>37</v>
      </c>
      <c r="B42" s="27" t="s">
        <v>165</v>
      </c>
      <c r="C42" s="14" t="s">
        <v>48</v>
      </c>
      <c r="D42" s="15">
        <v>24</v>
      </c>
      <c r="E42" s="16">
        <v>21.25</v>
      </c>
      <c r="F42" s="16">
        <v>510.03</v>
      </c>
      <c r="G42" s="22">
        <f t="shared" si="1"/>
        <v>2020000</v>
      </c>
      <c r="H42" s="13" t="s">
        <v>136</v>
      </c>
    </row>
    <row r="43" spans="1:8" ht="81.75" customHeight="1" x14ac:dyDescent="0.25">
      <c r="A43" s="26">
        <v>38</v>
      </c>
      <c r="B43" s="14" t="s">
        <v>18</v>
      </c>
      <c r="C43" s="14" t="s">
        <v>49</v>
      </c>
      <c r="D43" s="15">
        <v>1</v>
      </c>
      <c r="E43" s="16">
        <v>406.56</v>
      </c>
      <c r="F43" s="16">
        <v>406.56</v>
      </c>
      <c r="G43" s="22">
        <f t="shared" si="1"/>
        <v>2020000</v>
      </c>
      <c r="H43" s="13" t="s">
        <v>125</v>
      </c>
    </row>
    <row r="44" spans="1:8" ht="81.75" customHeight="1" x14ac:dyDescent="0.25">
      <c r="A44" s="26">
        <v>39</v>
      </c>
      <c r="B44" s="14" t="s">
        <v>175</v>
      </c>
      <c r="C44" s="14" t="s">
        <v>50</v>
      </c>
      <c r="D44" s="15">
        <v>1</v>
      </c>
      <c r="E44" s="16">
        <v>237.16</v>
      </c>
      <c r="F44" s="16">
        <v>237.16</v>
      </c>
      <c r="G44" s="22">
        <f t="shared" si="1"/>
        <v>2020000</v>
      </c>
      <c r="H44" s="13" t="s">
        <v>170</v>
      </c>
    </row>
    <row r="45" spans="1:8" ht="81.75" customHeight="1" x14ac:dyDescent="0.25">
      <c r="A45" s="26">
        <v>40</v>
      </c>
      <c r="B45" s="14" t="s">
        <v>177</v>
      </c>
      <c r="C45" s="14" t="s">
        <v>51</v>
      </c>
      <c r="D45" s="15">
        <v>1</v>
      </c>
      <c r="E45" s="16">
        <v>292.82</v>
      </c>
      <c r="F45" s="16">
        <v>292.82</v>
      </c>
      <c r="G45" s="22">
        <f t="shared" si="1"/>
        <v>2020000</v>
      </c>
      <c r="H45" s="13" t="s">
        <v>126</v>
      </c>
    </row>
    <row r="46" spans="1:8" ht="81.75" customHeight="1" x14ac:dyDescent="0.25">
      <c r="A46" s="26">
        <v>41</v>
      </c>
      <c r="B46" s="27" t="s">
        <v>182</v>
      </c>
      <c r="C46" s="14" t="s">
        <v>52</v>
      </c>
      <c r="D46" s="15">
        <v>1</v>
      </c>
      <c r="E46" s="16">
        <v>71.33</v>
      </c>
      <c r="F46" s="16">
        <v>71.33</v>
      </c>
      <c r="G46" s="22">
        <f t="shared" si="1"/>
        <v>2020000</v>
      </c>
      <c r="H46" s="13" t="s">
        <v>127</v>
      </c>
    </row>
    <row r="47" spans="1:8" ht="81.75" customHeight="1" x14ac:dyDescent="0.25">
      <c r="A47" s="26">
        <v>42</v>
      </c>
      <c r="B47" s="14" t="s">
        <v>183</v>
      </c>
      <c r="C47" s="14" t="s">
        <v>53</v>
      </c>
      <c r="D47" s="15">
        <v>1</v>
      </c>
      <c r="E47" s="16">
        <v>1390.28</v>
      </c>
      <c r="F47" s="16">
        <v>1390.28</v>
      </c>
      <c r="G47" s="22">
        <f t="shared" si="1"/>
        <v>2020000</v>
      </c>
      <c r="H47" s="13" t="s">
        <v>137</v>
      </c>
    </row>
    <row r="48" spans="1:8" ht="81.75" customHeight="1" x14ac:dyDescent="0.25">
      <c r="A48" s="26">
        <v>43</v>
      </c>
      <c r="B48" s="27" t="s">
        <v>169</v>
      </c>
      <c r="C48" s="14" t="s">
        <v>54</v>
      </c>
      <c r="D48" s="15">
        <v>1</v>
      </c>
      <c r="E48" s="16">
        <v>73.75</v>
      </c>
      <c r="F48" s="16">
        <v>73.75</v>
      </c>
      <c r="G48" s="22">
        <f t="shared" si="1"/>
        <v>2020000</v>
      </c>
      <c r="H48" s="13" t="s">
        <v>129</v>
      </c>
    </row>
    <row r="49" spans="1:8" ht="81.75" customHeight="1" x14ac:dyDescent="0.25">
      <c r="A49" s="26">
        <v>44</v>
      </c>
      <c r="B49" s="14" t="s">
        <v>55</v>
      </c>
      <c r="C49" s="14" t="s">
        <v>56</v>
      </c>
      <c r="D49" s="15">
        <v>1</v>
      </c>
      <c r="E49" s="16">
        <v>1087.79</v>
      </c>
      <c r="F49" s="16">
        <v>1087.79</v>
      </c>
      <c r="G49" s="22">
        <f t="shared" si="1"/>
        <v>2020000</v>
      </c>
      <c r="H49" s="13" t="s">
        <v>130</v>
      </c>
    </row>
    <row r="50" spans="1:8" ht="81.75" customHeight="1" x14ac:dyDescent="0.25">
      <c r="A50" s="26">
        <v>45</v>
      </c>
      <c r="B50" s="14" t="s">
        <v>185</v>
      </c>
      <c r="C50" s="14" t="s">
        <v>57</v>
      </c>
      <c r="D50" s="15">
        <v>3</v>
      </c>
      <c r="E50" s="16">
        <v>98.82</v>
      </c>
      <c r="F50" s="16">
        <v>296.45</v>
      </c>
      <c r="G50" s="22">
        <f t="shared" si="1"/>
        <v>2020000</v>
      </c>
      <c r="H50" s="13" t="s">
        <v>131</v>
      </c>
    </row>
    <row r="51" spans="1:8" ht="81.75" customHeight="1" x14ac:dyDescent="0.25">
      <c r="A51" s="26">
        <v>46</v>
      </c>
      <c r="B51" s="27" t="s">
        <v>166</v>
      </c>
      <c r="C51" s="14" t="s">
        <v>58</v>
      </c>
      <c r="D51" s="15">
        <v>50</v>
      </c>
      <c r="E51" s="16">
        <v>56.57</v>
      </c>
      <c r="F51" s="16">
        <v>2828.38</v>
      </c>
      <c r="G51" s="22">
        <f t="shared" si="1"/>
        <v>2020000</v>
      </c>
      <c r="H51" s="13" t="s">
        <v>138</v>
      </c>
    </row>
    <row r="52" spans="1:8" ht="81.75" customHeight="1" x14ac:dyDescent="0.25">
      <c r="A52" s="26">
        <v>47</v>
      </c>
      <c r="B52" s="27" t="s">
        <v>187</v>
      </c>
      <c r="C52" s="14" t="s">
        <v>59</v>
      </c>
      <c r="D52" s="15">
        <v>4</v>
      </c>
      <c r="E52" s="16">
        <v>372.68</v>
      </c>
      <c r="F52" s="16">
        <v>1490.72</v>
      </c>
      <c r="G52" s="22">
        <f t="shared" si="1"/>
        <v>2020000</v>
      </c>
      <c r="H52" s="13" t="s">
        <v>139</v>
      </c>
    </row>
    <row r="53" spans="1:8" ht="81.75" customHeight="1" x14ac:dyDescent="0.25">
      <c r="A53" s="26">
        <v>48</v>
      </c>
      <c r="B53" s="27" t="s">
        <v>187</v>
      </c>
      <c r="C53" s="14" t="s">
        <v>60</v>
      </c>
      <c r="D53" s="15">
        <v>9</v>
      </c>
      <c r="E53" s="16">
        <v>372.68</v>
      </c>
      <c r="F53" s="16">
        <v>3354.12</v>
      </c>
      <c r="G53" s="22">
        <f t="shared" si="1"/>
        <v>2020000</v>
      </c>
      <c r="H53" s="13" t="s">
        <v>140</v>
      </c>
    </row>
    <row r="54" spans="1:8" ht="81.75" customHeight="1" x14ac:dyDescent="0.25">
      <c r="A54" s="26">
        <v>49</v>
      </c>
      <c r="B54" s="14" t="s">
        <v>61</v>
      </c>
      <c r="C54" s="14" t="s">
        <v>62</v>
      </c>
      <c r="D54" s="15">
        <v>1</v>
      </c>
      <c r="E54" s="16">
        <v>2420</v>
      </c>
      <c r="F54" s="16">
        <v>2420</v>
      </c>
      <c r="G54" s="22">
        <f t="shared" si="1"/>
        <v>2020000</v>
      </c>
      <c r="H54" s="13" t="s">
        <v>141</v>
      </c>
    </row>
    <row r="55" spans="1:8" ht="81.75" customHeight="1" x14ac:dyDescent="0.25">
      <c r="A55" s="26">
        <v>50</v>
      </c>
      <c r="B55" s="14" t="s">
        <v>63</v>
      </c>
      <c r="C55" s="14" t="s">
        <v>64</v>
      </c>
      <c r="D55" s="15">
        <v>5</v>
      </c>
      <c r="E55" s="16">
        <v>110.11</v>
      </c>
      <c r="F55" s="16">
        <v>550.54999999999995</v>
      </c>
      <c r="G55" s="22">
        <f t="shared" si="1"/>
        <v>2020000</v>
      </c>
      <c r="H55" s="13" t="s">
        <v>142</v>
      </c>
    </row>
    <row r="56" spans="1:8" ht="81.75" customHeight="1" x14ac:dyDescent="0.25">
      <c r="A56" s="26">
        <v>51</v>
      </c>
      <c r="B56" s="14" t="s">
        <v>65</v>
      </c>
      <c r="C56" s="14" t="s">
        <v>66</v>
      </c>
      <c r="D56" s="15">
        <v>1</v>
      </c>
      <c r="E56" s="16">
        <v>1754.5</v>
      </c>
      <c r="F56" s="16">
        <v>1754.5</v>
      </c>
      <c r="G56" s="22">
        <f t="shared" si="1"/>
        <v>2020000</v>
      </c>
      <c r="H56" s="13" t="s">
        <v>143</v>
      </c>
    </row>
    <row r="57" spans="1:8" ht="81.75" customHeight="1" x14ac:dyDescent="0.25">
      <c r="A57" s="26">
        <v>52</v>
      </c>
      <c r="B57" s="27" t="s">
        <v>167</v>
      </c>
      <c r="C57" s="14" t="s">
        <v>67</v>
      </c>
      <c r="D57" s="15">
        <v>1</v>
      </c>
      <c r="E57" s="16">
        <v>340.01</v>
      </c>
      <c r="F57" s="16">
        <v>340.01</v>
      </c>
      <c r="G57" s="22">
        <f t="shared" si="1"/>
        <v>2020000</v>
      </c>
      <c r="H57" s="13" t="s">
        <v>144</v>
      </c>
    </row>
    <row r="58" spans="1:8" ht="81.75" customHeight="1" x14ac:dyDescent="0.25">
      <c r="A58" s="26">
        <v>53</v>
      </c>
      <c r="B58" s="27" t="s">
        <v>68</v>
      </c>
      <c r="C58" s="14" t="s">
        <v>69</v>
      </c>
      <c r="D58" s="15">
        <v>1</v>
      </c>
      <c r="E58" s="16">
        <v>716.32</v>
      </c>
      <c r="F58" s="16">
        <v>716.32</v>
      </c>
      <c r="G58" s="22">
        <f t="shared" si="1"/>
        <v>2020000</v>
      </c>
      <c r="H58" s="13" t="s">
        <v>145</v>
      </c>
    </row>
    <row r="59" spans="1:8" ht="81.75" customHeight="1" x14ac:dyDescent="0.25">
      <c r="A59" s="26">
        <v>54</v>
      </c>
      <c r="B59" s="14" t="s">
        <v>70</v>
      </c>
      <c r="C59" s="14" t="s">
        <v>71</v>
      </c>
      <c r="D59" s="15">
        <v>1</v>
      </c>
      <c r="E59" s="16">
        <v>1811.37</v>
      </c>
      <c r="F59" s="16">
        <v>1811.37</v>
      </c>
      <c r="G59" s="22">
        <f t="shared" si="1"/>
        <v>2020000</v>
      </c>
      <c r="H59" s="13" t="s">
        <v>146</v>
      </c>
    </row>
    <row r="60" spans="1:8" ht="81.75" customHeight="1" x14ac:dyDescent="0.25">
      <c r="A60" s="26">
        <v>55</v>
      </c>
      <c r="B60" s="14" t="s">
        <v>72</v>
      </c>
      <c r="C60" s="14" t="s">
        <v>73</v>
      </c>
      <c r="D60" s="15">
        <v>1</v>
      </c>
      <c r="E60" s="16">
        <v>539.66</v>
      </c>
      <c r="F60" s="16">
        <v>539.66</v>
      </c>
      <c r="G60" s="22">
        <f t="shared" si="1"/>
        <v>2020000</v>
      </c>
      <c r="H60" s="13" t="s">
        <v>147</v>
      </c>
    </row>
    <row r="61" spans="1:8" ht="81.75" customHeight="1" x14ac:dyDescent="0.25">
      <c r="A61" s="26">
        <v>56</v>
      </c>
      <c r="B61" s="14" t="s">
        <v>188</v>
      </c>
      <c r="C61" s="14" t="s">
        <v>74</v>
      </c>
      <c r="D61" s="15">
        <v>1</v>
      </c>
      <c r="E61" s="16">
        <v>254.1</v>
      </c>
      <c r="F61" s="16">
        <v>254.1</v>
      </c>
      <c r="G61" s="22">
        <f t="shared" si="1"/>
        <v>2020000</v>
      </c>
      <c r="H61" s="13" t="s">
        <v>148</v>
      </c>
    </row>
    <row r="62" spans="1:8" ht="81.75" customHeight="1" x14ac:dyDescent="0.25">
      <c r="A62" s="26">
        <v>57</v>
      </c>
      <c r="B62" s="14" t="s">
        <v>75</v>
      </c>
      <c r="C62" s="14" t="s">
        <v>76</v>
      </c>
      <c r="D62" s="15">
        <v>1</v>
      </c>
      <c r="E62" s="16">
        <v>181.5</v>
      </c>
      <c r="F62" s="16">
        <v>181.5</v>
      </c>
      <c r="G62" s="22">
        <f t="shared" si="1"/>
        <v>2020000</v>
      </c>
      <c r="H62" s="13" t="s">
        <v>149</v>
      </c>
    </row>
    <row r="63" spans="1:8" ht="81.75" customHeight="1" x14ac:dyDescent="0.25">
      <c r="A63" s="26">
        <v>58</v>
      </c>
      <c r="B63" s="27" t="s">
        <v>167</v>
      </c>
      <c r="C63" s="14" t="s">
        <v>77</v>
      </c>
      <c r="D63" s="15">
        <v>1</v>
      </c>
      <c r="E63" s="16">
        <v>439.23</v>
      </c>
      <c r="F63" s="16">
        <v>439.23</v>
      </c>
      <c r="G63" s="22">
        <f t="shared" si="1"/>
        <v>2020000</v>
      </c>
      <c r="H63" s="13" t="s">
        <v>150</v>
      </c>
    </row>
    <row r="64" spans="1:8" ht="81.75" customHeight="1" x14ac:dyDescent="0.25">
      <c r="A64" s="26">
        <v>59</v>
      </c>
      <c r="B64" s="27" t="s">
        <v>167</v>
      </c>
      <c r="C64" s="14" t="s">
        <v>78</v>
      </c>
      <c r="D64" s="15">
        <v>1</v>
      </c>
      <c r="E64" s="16">
        <v>433.18</v>
      </c>
      <c r="F64" s="16">
        <v>433.18</v>
      </c>
      <c r="G64" s="22">
        <f t="shared" si="1"/>
        <v>2020000</v>
      </c>
      <c r="H64" s="13" t="s">
        <v>151</v>
      </c>
    </row>
    <row r="65" spans="1:8" ht="81.75" customHeight="1" x14ac:dyDescent="0.25">
      <c r="A65" s="26">
        <v>60</v>
      </c>
      <c r="B65" s="14" t="s">
        <v>99</v>
      </c>
      <c r="C65" s="14" t="s">
        <v>79</v>
      </c>
      <c r="D65" s="15">
        <v>1</v>
      </c>
      <c r="E65" s="16">
        <v>11253</v>
      </c>
      <c r="F65" s="16">
        <v>11253</v>
      </c>
      <c r="G65" s="22">
        <f t="shared" si="1"/>
        <v>2020000</v>
      </c>
      <c r="H65" s="13" t="s">
        <v>152</v>
      </c>
    </row>
    <row r="66" spans="1:8" ht="81.75" customHeight="1" x14ac:dyDescent="0.25">
      <c r="A66" s="26">
        <v>61</v>
      </c>
      <c r="B66" s="14" t="s">
        <v>80</v>
      </c>
      <c r="C66" s="14" t="s">
        <v>81</v>
      </c>
      <c r="D66" s="15">
        <v>1</v>
      </c>
      <c r="E66" s="16">
        <v>441.65</v>
      </c>
      <c r="F66" s="16">
        <v>441.65</v>
      </c>
      <c r="G66" s="22">
        <f t="shared" si="1"/>
        <v>2020000</v>
      </c>
      <c r="H66" s="13" t="s">
        <v>153</v>
      </c>
    </row>
    <row r="67" spans="1:8" ht="81.75" customHeight="1" x14ac:dyDescent="0.25">
      <c r="A67" s="26">
        <v>62</v>
      </c>
      <c r="B67" s="14" t="s">
        <v>82</v>
      </c>
      <c r="C67" s="14" t="s">
        <v>83</v>
      </c>
      <c r="D67" s="15">
        <v>1</v>
      </c>
      <c r="E67" s="16">
        <v>121</v>
      </c>
      <c r="F67" s="16">
        <v>121</v>
      </c>
      <c r="G67" s="22">
        <f t="shared" si="1"/>
        <v>2020000</v>
      </c>
      <c r="H67" s="13" t="s">
        <v>154</v>
      </c>
    </row>
    <row r="68" spans="1:8" ht="81.75" customHeight="1" x14ac:dyDescent="0.25">
      <c r="A68" s="26">
        <v>63</v>
      </c>
      <c r="B68" s="14" t="s">
        <v>100</v>
      </c>
      <c r="C68" s="14" t="s">
        <v>84</v>
      </c>
      <c r="D68" s="15">
        <v>2</v>
      </c>
      <c r="E68" s="16">
        <v>113.74</v>
      </c>
      <c r="F68" s="16">
        <v>227.48</v>
      </c>
      <c r="G68" s="22">
        <f t="shared" si="1"/>
        <v>2020000</v>
      </c>
      <c r="H68" s="13" t="s">
        <v>155</v>
      </c>
    </row>
    <row r="69" spans="1:8" ht="81.75" customHeight="1" x14ac:dyDescent="0.25">
      <c r="A69" s="26">
        <v>64</v>
      </c>
      <c r="B69" s="14" t="s">
        <v>85</v>
      </c>
      <c r="C69" s="14" t="s">
        <v>86</v>
      </c>
      <c r="D69" s="15">
        <v>3</v>
      </c>
      <c r="E69" s="16">
        <v>96.8</v>
      </c>
      <c r="F69" s="16">
        <v>290.39999999999998</v>
      </c>
      <c r="G69" s="22">
        <f t="shared" si="1"/>
        <v>2020000</v>
      </c>
      <c r="H69" s="13" t="s">
        <v>156</v>
      </c>
    </row>
    <row r="70" spans="1:8" ht="81.75" customHeight="1" x14ac:dyDescent="0.25">
      <c r="A70" s="26">
        <v>65</v>
      </c>
      <c r="B70" s="14" t="s">
        <v>193</v>
      </c>
      <c r="C70" s="14" t="s">
        <v>87</v>
      </c>
      <c r="D70" s="15">
        <v>1</v>
      </c>
      <c r="E70" s="16">
        <v>196.02</v>
      </c>
      <c r="F70" s="16">
        <v>196.02</v>
      </c>
      <c r="G70" s="22">
        <f t="shared" si="1"/>
        <v>2020000</v>
      </c>
      <c r="H70" s="13" t="s">
        <v>157</v>
      </c>
    </row>
    <row r="71" spans="1:8" ht="81.75" customHeight="1" x14ac:dyDescent="0.25">
      <c r="A71" s="26">
        <v>66</v>
      </c>
      <c r="B71" s="28" t="s">
        <v>168</v>
      </c>
      <c r="C71" s="14" t="s">
        <v>88</v>
      </c>
      <c r="D71" s="15">
        <v>5</v>
      </c>
      <c r="E71" s="16">
        <v>221.43</v>
      </c>
      <c r="F71" s="16">
        <v>1107.1500000000001</v>
      </c>
      <c r="G71" s="22">
        <f t="shared" ref="G71:G76" si="2">$G$6</f>
        <v>2020000</v>
      </c>
      <c r="H71" s="13" t="s">
        <v>158</v>
      </c>
    </row>
    <row r="72" spans="1:8" ht="81.75" customHeight="1" x14ac:dyDescent="0.25">
      <c r="A72" s="26">
        <v>67</v>
      </c>
      <c r="B72" s="12" t="s">
        <v>89</v>
      </c>
      <c r="C72" s="14" t="s">
        <v>90</v>
      </c>
      <c r="D72" s="15">
        <v>1</v>
      </c>
      <c r="E72" s="16">
        <v>363</v>
      </c>
      <c r="F72" s="16">
        <v>363</v>
      </c>
      <c r="G72" s="22">
        <f t="shared" si="2"/>
        <v>2020000</v>
      </c>
      <c r="H72" s="13" t="s">
        <v>159</v>
      </c>
    </row>
    <row r="73" spans="1:8" ht="81.75" customHeight="1" x14ac:dyDescent="0.25">
      <c r="A73" s="26">
        <v>68</v>
      </c>
      <c r="B73" s="12" t="s">
        <v>91</v>
      </c>
      <c r="C73" s="14" t="s">
        <v>92</v>
      </c>
      <c r="D73" s="15">
        <v>1</v>
      </c>
      <c r="E73" s="16">
        <v>302.5</v>
      </c>
      <c r="F73" s="16">
        <v>302.5</v>
      </c>
      <c r="G73" s="22">
        <f t="shared" si="2"/>
        <v>2020000</v>
      </c>
      <c r="H73" s="13" t="s">
        <v>160</v>
      </c>
    </row>
    <row r="74" spans="1:8" ht="81.75" customHeight="1" x14ac:dyDescent="0.25">
      <c r="A74" s="26">
        <v>69</v>
      </c>
      <c r="B74" s="12" t="s">
        <v>93</v>
      </c>
      <c r="C74" s="14" t="s">
        <v>94</v>
      </c>
      <c r="D74" s="15">
        <v>20</v>
      </c>
      <c r="E74" s="16">
        <v>24.2</v>
      </c>
      <c r="F74" s="16">
        <v>484</v>
      </c>
      <c r="G74" s="22">
        <f t="shared" si="2"/>
        <v>2020000</v>
      </c>
      <c r="H74" s="13" t="s">
        <v>161</v>
      </c>
    </row>
    <row r="75" spans="1:8" ht="81.75" customHeight="1" x14ac:dyDescent="0.25">
      <c r="A75" s="26">
        <v>70</v>
      </c>
      <c r="B75" s="27" t="s">
        <v>189</v>
      </c>
      <c r="C75" s="14" t="s">
        <v>95</v>
      </c>
      <c r="D75" s="15">
        <v>10</v>
      </c>
      <c r="E75" s="16">
        <v>302.5</v>
      </c>
      <c r="F75" s="16">
        <v>3025</v>
      </c>
      <c r="G75" s="22">
        <f t="shared" si="2"/>
        <v>2020000</v>
      </c>
      <c r="H75" s="13" t="s">
        <v>162</v>
      </c>
    </row>
    <row r="76" spans="1:8" ht="81.75" customHeight="1" x14ac:dyDescent="0.25">
      <c r="A76" s="26">
        <v>71</v>
      </c>
      <c r="B76" s="14" t="s">
        <v>190</v>
      </c>
      <c r="C76" s="14" t="s">
        <v>96</v>
      </c>
      <c r="D76" s="15">
        <v>2</v>
      </c>
      <c r="E76" s="16">
        <v>183</v>
      </c>
      <c r="F76" s="16">
        <v>366</v>
      </c>
      <c r="G76" s="22">
        <f t="shared" si="2"/>
        <v>2020000</v>
      </c>
      <c r="H76" s="13" t="s">
        <v>163</v>
      </c>
    </row>
    <row r="77" spans="1:8" x14ac:dyDescent="0.25">
      <c r="A77" s="32"/>
      <c r="B77" s="18" t="s">
        <v>2</v>
      </c>
      <c r="C77" s="18"/>
      <c r="D77" s="24">
        <f>SUM(D6:D76)</f>
        <v>329</v>
      </c>
      <c r="E77" s="19"/>
      <c r="F77" s="19">
        <f>SUM(F6:F76)</f>
        <v>60667.820000000022</v>
      </c>
      <c r="G77" s="18"/>
      <c r="H77" s="18"/>
    </row>
    <row r="79" spans="1:8" x14ac:dyDescent="0.25">
      <c r="B79" s="36" t="s">
        <v>8</v>
      </c>
      <c r="C79" s="36"/>
      <c r="D79" s="36"/>
      <c r="E79" s="36"/>
      <c r="F79" s="36"/>
      <c r="G79" s="36"/>
      <c r="H79" s="36"/>
    </row>
    <row r="81" spans="2:8" ht="13.8" x14ac:dyDescent="0.25">
      <c r="B81" s="1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</sheetData>
  <mergeCells count="3">
    <mergeCell ref="F1:H1"/>
    <mergeCell ref="A3:H3"/>
    <mergeCell ref="B79:H79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Tūskienė</dc:creator>
  <cp:lastModifiedBy>Rasa Virbalienė</cp:lastModifiedBy>
  <cp:lastPrinted>2023-12-13T07:24:27Z</cp:lastPrinted>
  <dcterms:created xsi:type="dcterms:W3CDTF">2020-10-12T05:20:57Z</dcterms:created>
  <dcterms:modified xsi:type="dcterms:W3CDTF">2023-12-14T09:29:11Z</dcterms:modified>
</cp:coreProperties>
</file>